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VOI" sheetId="1" r:id="rId4"/>
  </sheets>
  <definedNames/>
  <calcPr/>
  <extLst>
    <ext uri="GoogleSheetsCustomDataVersion2">
      <go:sheetsCustomData xmlns:go="http://customooxmlschemas.google.com/" r:id="rId5" roundtripDataChecksum="mNwu2djBGB0sOVUrQTHdDrAicawApAVhctqkO+TlPBM="/>
    </ext>
  </extLst>
</workbook>
</file>

<file path=xl/sharedStrings.xml><?xml version="1.0" encoding="utf-8"?>
<sst xmlns="http://schemas.openxmlformats.org/spreadsheetml/2006/main" count="116" uniqueCount="102">
  <si>
    <t>Nous suivre et nous joindre :</t>
  </si>
  <si>
    <t>nejamaisrienlacher.leo@gmail.com</t>
  </si>
  <si>
    <t>associationleo83.com</t>
  </si>
  <si>
    <t>Association LEO</t>
  </si>
  <si>
    <t xml:space="preserve"> @association_leo</t>
  </si>
  <si>
    <t>Bon de commande</t>
  </si>
  <si>
    <t>Merci de bien vouloir compléter le bon de commande ci-dessous et le renvoyer à l’adresse en bas de page avec votre règlement par chèque bancaire à l’ordre de « Association Léo » ou par mail comme indiqué dans les conditions générales de vente.</t>
  </si>
  <si>
    <t>Civilité</t>
  </si>
  <si>
    <t>Madame</t>
  </si>
  <si>
    <t>Mademoiselle</t>
  </si>
  <si>
    <t>Monsieur</t>
  </si>
  <si>
    <t>Nom</t>
  </si>
  <si>
    <t>Prénom</t>
  </si>
  <si>
    <t>Raison Sociale</t>
  </si>
  <si>
    <t>SIRET</t>
  </si>
  <si>
    <t>Site web</t>
  </si>
  <si>
    <t>Adresse</t>
  </si>
  <si>
    <t>Code Postal</t>
  </si>
  <si>
    <t>Ville</t>
  </si>
  <si>
    <t>Email</t>
  </si>
  <si>
    <t>Téléphone</t>
  </si>
  <si>
    <t>ARTICLE</t>
  </si>
  <si>
    <t>COULEURS TISSUS</t>
  </si>
  <si>
    <t>COULEURS LOGO</t>
  </si>
  <si>
    <t>QUANTITE</t>
  </si>
  <si>
    <t>PRIX UNITAIRE</t>
  </si>
  <si>
    <t>PRIX TOTAL</t>
  </si>
  <si>
    <t>6A</t>
  </si>
  <si>
    <t>10A</t>
  </si>
  <si>
    <t>XS</t>
  </si>
  <si>
    <t>S</t>
  </si>
  <si>
    <t>M</t>
  </si>
  <si>
    <t>L</t>
  </si>
  <si>
    <t>XL</t>
  </si>
  <si>
    <t>XXL</t>
  </si>
  <si>
    <t>TEE-SHIRT LEO</t>
  </si>
  <si>
    <t>BLANC</t>
  </si>
  <si>
    <t>DORE</t>
  </si>
  <si>
    <t>BLEU MARINE</t>
  </si>
  <si>
    <t>DORÉ</t>
  </si>
  <si>
    <t>BLEU ROI</t>
  </si>
  <si>
    <t>FEU</t>
  </si>
  <si>
    <t>NOIR</t>
  </si>
  <si>
    <t>ARGENT</t>
  </si>
  <si>
    <t>ORANGE</t>
  </si>
  <si>
    <t>BLEU NAVY</t>
  </si>
  <si>
    <t>VIOLET</t>
  </si>
  <si>
    <t>VIOLET CLAIR</t>
  </si>
  <si>
    <t>TEE-SHIRT COL V</t>
  </si>
  <si>
    <t>TURQUOISE</t>
  </si>
  <si>
    <t>ROSE</t>
  </si>
  <si>
    <t>SWEAT LEO</t>
  </si>
  <si>
    <t>KAKI</t>
  </si>
  <si>
    <t>BLEU CIEL</t>
  </si>
  <si>
    <t>DEBARDEURS</t>
  </si>
  <si>
    <t>GRIS  homme</t>
  </si>
  <si>
    <t>CASQUETTE</t>
  </si>
  <si>
    <t>NOIR/KAKI</t>
  </si>
  <si>
    <t>GRIS/BORDEAU</t>
  </si>
  <si>
    <t>GRIS</t>
  </si>
  <si>
    <t xml:space="preserve">BRACELET </t>
  </si>
  <si>
    <t>OR</t>
  </si>
  <si>
    <t>BLEU</t>
  </si>
  <si>
    <t>PORTE CLE</t>
  </si>
  <si>
    <t>TOTE BAG</t>
  </si>
  <si>
    <t>PELUCHE LEO</t>
  </si>
  <si>
    <t>FOUTA  DE PLAGE LEO</t>
  </si>
  <si>
    <r>
      <rPr>
        <rFont val="Calibri"/>
        <color theme="1"/>
        <sz val="8.0"/>
      </rPr>
      <t xml:space="preserve">LIVRE de Mickaël                                            </t>
    </r>
    <r>
      <rPr>
        <rFont val="Calibri"/>
        <i/>
        <color theme="1"/>
        <sz val="8.0"/>
      </rPr>
      <t>Pour ne rien oublier</t>
    </r>
  </si>
  <si>
    <t>LIVRE de Pierrot                                     Vers l'infini et l'au-delà</t>
  </si>
  <si>
    <t>CALENDRIER avec SRVHB</t>
  </si>
  <si>
    <t>Imprimés ÎLE D'OR</t>
  </si>
  <si>
    <t xml:space="preserve">FRAIS DE PORT jusqu'à 5 articles </t>
  </si>
  <si>
    <t>FRAIS DE PORT ARTICLES LOURDS ou VOLUMINEUX à partir du3ème</t>
  </si>
  <si>
    <t xml:space="preserve">FRAIS DE PORT ETRANGER jusqu'à 5 articles </t>
  </si>
  <si>
    <t xml:space="preserve"> + 1€ par article supplémentaire</t>
  </si>
  <si>
    <t>TOTAL</t>
  </si>
  <si>
    <t>Fait à</t>
  </si>
  <si>
    <t>Le</t>
  </si>
  <si>
    <t>En signant ce bon de commande, vous validez votre commande et acceptez les conditions générales de vente (au verso).</t>
  </si>
  <si>
    <t>SIGNATURE</t>
  </si>
  <si>
    <t xml:space="preserve">*Le calcul des frais de port se fait de la façon suivante: </t>
  </si>
  <si>
    <t>·         Je commande de 1 à 5 articles, les frais de port sont de 10€.</t>
  </si>
  <si>
    <t>·         Je commande plus de 5 articles, les frais de port sont de 10€ plus 1€ par article supplémentaire.</t>
  </si>
  <si>
    <r>
      <rPr>
        <rFont val="Calibri"/>
        <color theme="1"/>
        <sz val="9.0"/>
      </rPr>
      <t>·         Je commande plus de 2 articles L ou V</t>
    </r>
    <r>
      <rPr>
        <rFont val="Calibri"/>
        <color rgb="FFFF0000"/>
        <sz val="9.0"/>
      </rPr>
      <t>*</t>
    </r>
    <r>
      <rPr>
        <rFont val="Calibri"/>
        <color theme="1"/>
        <sz val="9.0"/>
      </rPr>
      <t>, des frais de port additionnels de 2€/article s'ajoutent</t>
    </r>
  </si>
  <si>
    <t>Un grand MERCI à vous pour votre soutien. Les bénéfices de ces ventes contribueront à aider directement les familles et la recherche, grâce à tous nos partenaires qui nous permettent d'acheter ces articles à moindre coût. Si vous souhaitez nous laisser un message :</t>
  </si>
  <si>
    <t>Conditions générales de commande</t>
  </si>
  <si>
    <t>Condition de livraison</t>
  </si>
  <si>
    <t>Par CHRONOPOST dans les 15 jours maximum qui suivent la réception de la commande et du paiement.</t>
  </si>
  <si>
    <t>Modalité d'exécution</t>
  </si>
  <si>
    <t>Le donateur complète le bon de commande pré-rempli comme suit :</t>
  </si>
  <si>
    <t xml:space="preserve"> - Renseignements personnels (civilité, nom, prénom, adresse, email et téléphone, raison sociale, SIRET et adresse de site internet en plus en cas de commande d'entreprise)</t>
  </si>
  <si>
    <r>
      <rPr>
        <rFont val="Calibri"/>
        <color theme="1"/>
        <sz val="11.0"/>
      </rPr>
      <t xml:space="preserve"> - Partie commande (quantité, montant total par article, les frais de port par lot de 5 articles, montant total des frais de port, montant total de la commande) - </t>
    </r>
    <r>
      <rPr>
        <rFont val="Calibri"/>
        <b/>
        <color theme="1"/>
        <sz val="11.0"/>
        <u/>
      </rPr>
      <t>Si vous avez Excel les frais de port, et les totaux seront calculés automatiquement</t>
    </r>
    <r>
      <rPr>
        <rFont val="Calibri"/>
        <b/>
        <color theme="1"/>
        <sz val="11.0"/>
      </rPr>
      <t xml:space="preserve">. </t>
    </r>
  </si>
  <si>
    <t xml:space="preserve"> - Option : message que vous souhaiteriez transmettre à l'ASSOCIATION LEO.</t>
  </si>
  <si>
    <t xml:space="preserve"> - Envoi du bon de commande daté et signé, accompagné du tampon de l'entreprise le cas échéant, par courrier ou par mail si paiement via helloasso:</t>
  </si>
  <si>
    <t xml:space="preserve">Adresse: </t>
  </si>
  <si>
    <t>ASSOCIATION LEO - 236 Avenue de l'Aqueduc Romain - 83600 FREJUS</t>
  </si>
  <si>
    <t>Nous nous réservons le droit d'annuler la commande et d'effectuer un remboursement en cas de litige sévère.</t>
  </si>
  <si>
    <t>Délai de rétractation</t>
  </si>
  <si>
    <t>Possibilité de rétractation avant envoi de la commande par demande mail :</t>
  </si>
  <si>
    <t>Garanties légales</t>
  </si>
  <si>
    <t>Nous nous engageons à reverser les bénéfices des ventes à l'aide direct aux familles des enfants malades de cancers et à la recherche contre les cancers et les leucémies pédiatriques.</t>
  </si>
  <si>
    <r>
      <rPr>
        <rFont val="Calibri"/>
        <color rgb="FFFF0000"/>
        <sz val="11.0"/>
      </rPr>
      <t xml:space="preserve">* </t>
    </r>
    <r>
      <rPr>
        <rFont val="Calibri"/>
        <color theme="1"/>
        <sz val="11.0"/>
      </rPr>
      <t>= les articles lourds et volumineux sont : les sweat, livres et calendriers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</si>
</sst>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color theme="1"/>
      <name val="Calibri"/>
      <scheme val="minor"/>
    </font>
    <font>
      <u/>
      <sz val="11.0"/>
      <color theme="10"/>
      <name val="Calibri"/>
    </font>
    <font>
      <sz val="11.0"/>
      <color theme="1"/>
      <name val="Calibri"/>
    </font>
    <font>
      <u/>
      <sz val="22.0"/>
      <color theme="1"/>
      <name val="Calibri"/>
    </font>
    <font/>
    <font>
      <sz val="9.0"/>
      <color theme="1"/>
      <name val="Calibri"/>
    </font>
    <font>
      <sz val="8.0"/>
      <color theme="1"/>
      <name val="Calibri"/>
    </font>
    <font>
      <sz val="10.0"/>
      <color theme="1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8FEBF4"/>
        <bgColor rgb="FF8FEBF4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41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top style="medium">
        <color rgb="FF000000"/>
      </top>
    </border>
    <border>
      <left style="medium">
        <color rgb="FFFFFFFF"/>
      </left>
      <right style="medium">
        <color rgb="FFFFFFFF"/>
      </right>
      <bottom style="medium">
        <color rgb="FFFFFFFF"/>
      </bottom>
    </border>
    <border>
      <left style="medium">
        <color rgb="FFFFFFFF"/>
      </left>
      <bottom style="medium">
        <color rgb="FFFFFFFF"/>
      </bottom>
    </border>
    <border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right style="medium">
        <color rgb="FF000000"/>
      </right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medium">
        <color rgb="FFFFFFFF"/>
      </left>
      <top style="medium">
        <color rgb="FFFFFFFF"/>
      </top>
    </border>
    <border>
      <right style="medium">
        <color rgb="FFFFFFFF"/>
      </right>
      <top style="medium">
        <color rgb="FFFFFFFF"/>
      </top>
    </border>
    <border>
      <top style="medium">
        <color rgb="FFFFFFFF"/>
      </top>
    </border>
    <border>
      <left style="medium">
        <color rgb="FFFFFFFF"/>
      </left>
      <top style="medium">
        <color rgb="FF000000"/>
      </top>
    </border>
    <border>
      <right style="medium">
        <color rgb="FFFFFFFF"/>
      </right>
      <top style="medium">
        <color rgb="FF000000"/>
      </top>
    </border>
    <border>
      <left style="medium">
        <color rgb="FFFFFFFF"/>
      </left>
      <bottom style="medium">
        <color rgb="FF000000"/>
      </bottom>
    </border>
    <border>
      <right style="medium">
        <color rgb="FFFFFFFF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center"/>
    </xf>
    <xf borderId="0" fillId="0" fontId="3" numFmtId="0" xfId="0" applyAlignment="1" applyFont="1">
      <alignment horizontal="left" shrinkToFit="0" wrapText="1"/>
    </xf>
    <xf borderId="1" fillId="2" fontId="3" numFmtId="0" xfId="0" applyAlignment="1" applyBorder="1" applyFill="1" applyFont="1">
      <alignment horizontal="right" readingOrder="0"/>
    </xf>
    <xf borderId="0" fillId="0" fontId="3" numFmtId="0" xfId="0" applyAlignment="1" applyFont="1">
      <alignment horizontal="center"/>
    </xf>
    <xf borderId="2" fillId="2" fontId="3" numFmtId="0" xfId="0" applyAlignment="1" applyBorder="1" applyFont="1">
      <alignment horizontal="left"/>
    </xf>
    <xf borderId="3" fillId="0" fontId="5" numFmtId="0" xfId="0" applyBorder="1" applyFont="1"/>
    <xf borderId="4" fillId="0" fontId="5" numFmtId="0" xfId="0" applyBorder="1" applyFont="1"/>
    <xf borderId="5" fillId="3" fontId="1" numFmtId="0" xfId="0" applyBorder="1" applyFill="1" applyFont="1"/>
    <xf borderId="5" fillId="0" fontId="5" numFmtId="0" xfId="0" applyBorder="1" applyFont="1"/>
    <xf borderId="3" fillId="2" fontId="3" numFmtId="0" xfId="0" applyAlignment="1" applyBorder="1" applyFont="1">
      <alignment horizontal="left"/>
    </xf>
    <xf borderId="6" fillId="2" fontId="3" numFmtId="0" xfId="0" applyAlignment="1" applyBorder="1" applyFont="1">
      <alignment horizontal="left"/>
    </xf>
    <xf borderId="7" fillId="0" fontId="5" numFmtId="0" xfId="0" applyBorder="1" applyFont="1"/>
    <xf borderId="8" fillId="0" fontId="5" numFmtId="0" xfId="0" applyBorder="1" applyFont="1"/>
    <xf borderId="7" fillId="2" fontId="3" numFmtId="0" xfId="0" applyAlignment="1" applyBorder="1" applyFont="1">
      <alignment horizontal="left"/>
    </xf>
    <xf borderId="9" fillId="0" fontId="3" numFmtId="0" xfId="0" applyAlignment="1" applyBorder="1" applyFont="1">
      <alignment horizontal="left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left" shrinkToFit="0" vertical="center" wrapText="1"/>
    </xf>
    <xf borderId="16" fillId="0" fontId="7" numFmtId="0" xfId="0" applyAlignment="1" applyBorder="1" applyFont="1">
      <alignment shrinkToFit="0" vertical="center" wrapText="1"/>
    </xf>
    <xf borderId="17" fillId="2" fontId="6" numFmtId="0" xfId="0" applyAlignment="1" applyBorder="1" applyFont="1">
      <alignment shrinkToFit="0" vertical="center" wrapText="1"/>
    </xf>
    <xf borderId="9" fillId="0" fontId="7" numFmtId="4" xfId="0" applyAlignment="1" applyBorder="1" applyFont="1" applyNumberFormat="1">
      <alignment horizontal="right" shrinkToFit="0" vertical="center" wrapText="1"/>
    </xf>
    <xf borderId="9" fillId="0" fontId="6" numFmtId="4" xfId="0" applyAlignment="1" applyBorder="1" applyFont="1" applyNumberFormat="1">
      <alignment horizontal="right" shrinkToFit="0" vertical="center" wrapText="1"/>
    </xf>
    <xf borderId="18" fillId="0" fontId="5" numFmtId="0" xfId="0" applyBorder="1" applyFont="1"/>
    <xf borderId="16" fillId="0" fontId="6" numFmtId="0" xfId="0" applyAlignment="1" applyBorder="1" applyFont="1">
      <alignment shrinkToFit="0" vertical="center" wrapText="1"/>
    </xf>
    <xf borderId="16" fillId="0" fontId="7" numFmtId="0" xfId="0" applyAlignment="1" applyBorder="1" applyFont="1">
      <alignment readingOrder="0" shrinkToFit="0" vertical="center" wrapText="1"/>
    </xf>
    <xf borderId="16" fillId="2" fontId="6" numFmtId="0" xfId="0" applyAlignment="1" applyBorder="1" applyFont="1">
      <alignment shrinkToFit="0" vertical="center" wrapText="1"/>
    </xf>
    <xf borderId="9" fillId="0" fontId="7" numFmtId="4" xfId="0" applyAlignment="1" applyBorder="1" applyFont="1" applyNumberFormat="1">
      <alignment horizontal="right" readingOrder="0" shrinkToFit="0" vertical="center" wrapText="1"/>
    </xf>
    <xf borderId="9" fillId="0" fontId="7" numFmtId="0" xfId="0" applyAlignment="1" applyBorder="1" applyFont="1">
      <alignment shrinkToFit="0" vertical="center" wrapText="1"/>
    </xf>
    <xf borderId="11" fillId="2" fontId="6" numFmtId="0" xfId="0" applyAlignment="1" applyBorder="1" applyFont="1">
      <alignment horizontal="center" readingOrder="0" shrinkToFit="0" vertical="center" wrapText="1"/>
    </xf>
    <xf borderId="9" fillId="0" fontId="6" numFmtId="4" xfId="0" applyAlignment="1" applyBorder="1" applyFont="1" applyNumberFormat="1">
      <alignment shrinkToFit="0" vertical="center" wrapText="1"/>
    </xf>
    <xf borderId="11" fillId="2" fontId="6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9" fillId="0" fontId="7" numFmtId="0" xfId="0" applyAlignment="1" applyBorder="1" applyFont="1">
      <alignment shrinkToFit="0" vertical="center" wrapText="1"/>
    </xf>
    <xf borderId="16" fillId="0" fontId="7" numFmtId="4" xfId="0" applyAlignment="1" applyBorder="1" applyFont="1" applyNumberFormat="1">
      <alignment horizontal="right" shrinkToFit="0" vertical="center" wrapText="1"/>
    </xf>
    <xf borderId="16" fillId="0" fontId="6" numFmtId="4" xfId="0" applyAlignment="1" applyBorder="1" applyFont="1" applyNumberFormat="1">
      <alignment shrinkToFit="0" vertical="center" wrapText="1"/>
    </xf>
    <xf borderId="14" fillId="0" fontId="7" numFmtId="0" xfId="0" applyAlignment="1" applyBorder="1" applyFont="1">
      <alignment horizontal="center" readingOrder="0" shrinkToFit="0" vertical="center" wrapText="1"/>
    </xf>
    <xf borderId="19" fillId="0" fontId="7" numFmtId="0" xfId="0" applyAlignment="1" applyBorder="1" applyFont="1">
      <alignment readingOrder="0" shrinkToFit="0" vertical="center" wrapText="1"/>
    </xf>
    <xf borderId="20" fillId="0" fontId="6" numFmtId="0" xfId="0" applyAlignment="1" applyBorder="1" applyFont="1">
      <alignment shrinkToFit="0" vertical="center" wrapText="1"/>
    </xf>
    <xf borderId="10" fillId="0" fontId="7" numFmtId="0" xfId="0" applyAlignment="1" applyBorder="1" applyFont="1">
      <alignment shrinkToFit="0" vertical="center" wrapText="1"/>
    </xf>
    <xf borderId="9" fillId="0" fontId="6" numFmtId="0" xfId="0" applyAlignment="1" applyBorder="1" applyFont="1">
      <alignment shrinkToFit="0" vertical="center" wrapText="1"/>
    </xf>
    <xf borderId="19" fillId="0" fontId="6" numFmtId="0" xfId="0" applyAlignment="1" applyBorder="1" applyFont="1">
      <alignment shrinkToFit="0" vertical="center" wrapText="1"/>
    </xf>
    <xf borderId="21" fillId="2" fontId="6" numFmtId="0" xfId="0" applyAlignment="1" applyBorder="1" applyFont="1">
      <alignment horizontal="center" shrinkToFit="0" vertical="center" wrapText="1"/>
    </xf>
    <xf borderId="22" fillId="0" fontId="5" numFmtId="0" xfId="0" applyBorder="1" applyFont="1"/>
    <xf borderId="23" fillId="0" fontId="5" numFmtId="0" xfId="0" applyBorder="1" applyFont="1"/>
    <xf borderId="19" fillId="0" fontId="7" numFmtId="4" xfId="0" applyAlignment="1" applyBorder="1" applyFont="1" applyNumberFormat="1">
      <alignment horizontal="right" shrinkToFit="0" vertical="center" wrapText="1"/>
    </xf>
    <xf borderId="11" fillId="0" fontId="7" numFmtId="0" xfId="0" applyAlignment="1" applyBorder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24" fillId="0" fontId="6" numFmtId="0" xfId="0" applyAlignment="1" applyBorder="1" applyFont="1">
      <alignment horizontal="center" shrinkToFit="0" vertical="center" wrapText="1"/>
    </xf>
    <xf borderId="24" fillId="0" fontId="5" numFmtId="0" xfId="0" applyBorder="1" applyFont="1"/>
    <xf borderId="24" fillId="0" fontId="6" numFmtId="0" xfId="0" applyAlignment="1" applyBorder="1" applyFont="1">
      <alignment shrinkToFit="0" vertical="center" wrapText="1"/>
    </xf>
    <xf borderId="24" fillId="0" fontId="7" numFmtId="4" xfId="0" applyAlignment="1" applyBorder="1" applyFont="1" applyNumberFormat="1">
      <alignment horizontal="right" shrinkToFit="0" vertical="center" wrapText="1"/>
    </xf>
    <xf borderId="24" fillId="0" fontId="6" numFmtId="4" xfId="0" applyAlignment="1" applyBorder="1" applyFont="1" applyNumberFormat="1">
      <alignment shrinkToFit="0" vertical="center" wrapText="1"/>
    </xf>
    <xf borderId="11" fillId="0" fontId="7" numFmtId="0" xfId="0" applyAlignment="1" applyBorder="1" applyFont="1">
      <alignment horizontal="left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19" fillId="0" fontId="6" numFmtId="4" xfId="0" applyAlignment="1" applyBorder="1" applyFont="1" applyNumberFormat="1">
      <alignment shrinkToFit="0" vertical="center" wrapText="1"/>
    </xf>
    <xf borderId="11" fillId="4" fontId="7" numFmtId="0" xfId="0" applyAlignment="1" applyBorder="1" applyFill="1" applyFont="1">
      <alignment horizontal="center" shrinkToFit="0" vertical="center" wrapText="1"/>
    </xf>
    <xf borderId="11" fillId="4" fontId="7" numFmtId="0" xfId="0" applyAlignment="1" applyBorder="1" applyFont="1">
      <alignment horizontal="left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3" fillId="0" fontId="6" numFmtId="4" xfId="0" applyAlignment="1" applyBorder="1" applyFont="1" applyNumberFormat="1">
      <alignment shrinkToFit="0" vertical="center" wrapText="1"/>
    </xf>
    <xf borderId="25" fillId="0" fontId="3" numFmtId="0" xfId="0" applyAlignment="1" applyBorder="1" applyFont="1">
      <alignment horizontal="center" shrinkToFit="0" vertical="center" wrapText="1"/>
    </xf>
    <xf borderId="26" fillId="0" fontId="7" numFmtId="0" xfId="0" applyAlignment="1" applyBorder="1" applyFont="1">
      <alignment shrinkToFit="0" vertical="center" wrapText="1"/>
    </xf>
    <xf borderId="27" fillId="0" fontId="5" numFmtId="0" xfId="0" applyBorder="1" applyFont="1"/>
    <xf borderId="28" fillId="0" fontId="5" numFmtId="0" xfId="0" applyBorder="1" applyFont="1"/>
    <xf borderId="28" fillId="0" fontId="6" numFmtId="0" xfId="0" applyAlignment="1" applyBorder="1" applyFont="1">
      <alignment shrinkToFit="0" vertical="center" wrapText="1"/>
    </xf>
    <xf borderId="28" fillId="0" fontId="6" numFmtId="0" xfId="0" applyAlignment="1" applyBorder="1" applyFont="1">
      <alignment horizontal="right" shrinkToFit="0" vertical="center" wrapText="1"/>
    </xf>
    <xf borderId="29" fillId="0" fontId="6" numFmtId="0" xfId="0" applyAlignment="1" applyBorder="1" applyFont="1">
      <alignment horizontal="right" shrinkToFit="0" vertical="center" wrapText="1"/>
    </xf>
    <xf borderId="11" fillId="0" fontId="6" numFmtId="0" xfId="0" applyAlignment="1" applyBorder="1" applyFont="1">
      <alignment horizontal="right" shrinkToFit="0" vertical="center" wrapText="1"/>
    </xf>
    <xf borderId="11" fillId="0" fontId="6" numFmtId="4" xfId="0" applyAlignment="1" applyBorder="1" applyFont="1" applyNumberFormat="1">
      <alignment horizontal="right" shrinkToFit="0" vertical="center" wrapText="1"/>
    </xf>
    <xf borderId="30" fillId="0" fontId="7" numFmtId="0" xfId="0" applyAlignment="1" applyBorder="1" applyFont="1">
      <alignment horizontal="center" shrinkToFit="0" vertical="center" wrapText="1"/>
    </xf>
    <xf borderId="30" fillId="0" fontId="8" numFmtId="0" xfId="0" applyAlignment="1" applyBorder="1" applyFont="1">
      <alignment shrinkToFit="0" vertical="center" wrapText="1"/>
    </xf>
    <xf borderId="31" fillId="2" fontId="7" numFmtId="0" xfId="0" applyAlignment="1" applyBorder="1" applyFont="1">
      <alignment shrinkToFit="0" vertical="center" wrapText="1"/>
    </xf>
    <xf borderId="32" fillId="0" fontId="5" numFmtId="0" xfId="0" applyBorder="1" applyFont="1"/>
    <xf borderId="31" fillId="2" fontId="6" numFmtId="0" xfId="0" applyAlignment="1" applyBorder="1" applyFont="1">
      <alignment horizontal="left" shrinkToFit="0" vertical="center" wrapText="1"/>
    </xf>
    <xf borderId="33" fillId="0" fontId="5" numFmtId="0" xfId="0" applyBorder="1" applyFont="1"/>
    <xf borderId="30" fillId="0" fontId="6" numFmtId="0" xfId="0" applyAlignment="1" applyBorder="1" applyFont="1">
      <alignment horizontal="right" shrinkToFit="0" vertical="center" wrapText="1"/>
    </xf>
    <xf borderId="34" fillId="0" fontId="6" numFmtId="0" xfId="0" applyAlignment="1" applyBorder="1" applyFont="1">
      <alignment horizontal="right" shrinkToFit="0" vertical="center" wrapText="1"/>
    </xf>
    <xf borderId="35" fillId="0" fontId="5" numFmtId="0" xfId="0" applyBorder="1" applyFont="1"/>
    <xf borderId="25" fillId="0" fontId="5" numFmtId="0" xfId="0" applyBorder="1" applyFont="1"/>
    <xf borderId="36" fillId="0" fontId="5" numFmtId="0" xfId="0" applyBorder="1" applyFont="1"/>
    <xf borderId="37" fillId="0" fontId="5" numFmtId="0" xfId="0" applyBorder="1" applyFont="1"/>
    <xf borderId="38" fillId="0" fontId="5" numFmtId="0" xfId="0" applyBorder="1" applyFont="1"/>
    <xf borderId="26" fillId="0" fontId="5" numFmtId="0" xfId="0" applyBorder="1" applyFont="1"/>
    <xf borderId="0" fillId="0" fontId="6" numFmtId="0" xfId="0" applyAlignment="1" applyFont="1">
      <alignment horizontal="left"/>
    </xf>
    <xf borderId="0" fillId="0" fontId="6" numFmtId="0" xfId="0" applyFont="1"/>
    <xf borderId="10" fillId="2" fontId="3" numFmtId="0" xfId="0" applyAlignment="1" applyBorder="1" applyFont="1">
      <alignment horizontal="center"/>
    </xf>
    <xf borderId="39" fillId="0" fontId="5" numFmtId="0" xfId="0" applyBorder="1" applyFont="1"/>
    <xf borderId="40" fillId="0" fontId="5" numFmtId="0" xfId="0" applyBorder="1" applyFont="1"/>
    <xf borderId="20" fillId="0" fontId="5" numFmtId="0" xfId="0" applyBorder="1" applyFont="1"/>
    <xf borderId="16" fillId="0" fontId="5" numFmtId="0" xfId="0" applyBorder="1" applyFont="1"/>
    <xf borderId="0" fillId="0" fontId="8" numFmtId="0" xfId="0" applyAlignment="1" applyFont="1">
      <alignment horizontal="left" shrinkToFit="0" vertical="top" wrapText="1"/>
    </xf>
    <xf borderId="2" fillId="2" fontId="8" numFmtId="0" xfId="0" applyAlignment="1" applyBorder="1" applyFont="1">
      <alignment horizontal="left" shrinkToFit="0" vertical="top" wrapText="1"/>
    </xf>
    <xf borderId="0" fillId="0" fontId="9" numFmtId="0" xfId="0" applyFont="1"/>
    <xf borderId="0" fillId="0" fontId="9" numFmtId="0" xfId="0" applyAlignment="1" applyFont="1">
      <alignment horizontal="left"/>
    </xf>
    <xf borderId="0" fillId="0" fontId="9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3.png"/><Relationship Id="rId3" Type="http://schemas.openxmlformats.org/officeDocument/2006/relationships/image" Target="../media/image1.png"/><Relationship Id="rId4" Type="http://schemas.openxmlformats.org/officeDocument/2006/relationships/image" Target="../media/image2.png"/><Relationship Id="rId5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</xdr:colOff>
      <xdr:row>0</xdr:row>
      <xdr:rowOff>104775</xdr:rowOff>
    </xdr:from>
    <xdr:ext cx="933450" cy="1066800"/>
    <xdr:pic>
      <xdr:nvPicPr>
        <xdr:cNvPr id="0" name="image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nejamaisrienlacher.leo@gmail.com" TargetMode="External"/><Relationship Id="rId2" Type="http://schemas.openxmlformats.org/officeDocument/2006/relationships/hyperlink" Target="mailto:nejamaisrienlacher.leo@gmail.com" TargetMode="External"/><Relationship Id="rId3" Type="http://schemas.openxmlformats.org/officeDocument/2006/relationships/hyperlink" Target="mailto:nejamaisrienlacher.leo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7.14"/>
    <col customWidth="1" min="3" max="4" width="10.71"/>
    <col customWidth="1" min="5" max="12" width="6.71"/>
    <col customWidth="1" min="13" max="14" width="10.71"/>
  </cols>
  <sheetData>
    <row r="1" ht="11.25" customHeight="1"/>
    <row r="2" ht="13.5" customHeight="1">
      <c r="A2" s="1" t="s">
        <v>0</v>
      </c>
    </row>
    <row r="3" ht="13.5" customHeight="1">
      <c r="B3" s="2" t="s">
        <v>1</v>
      </c>
    </row>
    <row r="4" ht="13.5" customHeight="1">
      <c r="B4" s="3" t="s">
        <v>2</v>
      </c>
    </row>
    <row r="5" ht="13.5" customHeight="1">
      <c r="B5" s="3" t="s">
        <v>3</v>
      </c>
    </row>
    <row r="6" ht="13.5" customHeight="1">
      <c r="B6" s="3" t="s">
        <v>4</v>
      </c>
    </row>
    <row r="7" ht="21.75" customHeight="1">
      <c r="E7" s="4" t="s">
        <v>5</v>
      </c>
    </row>
    <row r="8" ht="27.0" customHeight="1">
      <c r="A8" s="5" t="s">
        <v>6</v>
      </c>
    </row>
    <row r="9" ht="10.5" customHeight="1"/>
    <row r="10" ht="15.75" customHeight="1">
      <c r="B10" s="1" t="s">
        <v>7</v>
      </c>
      <c r="C10" s="6" t="b">
        <v>0</v>
      </c>
      <c r="D10" s="1" t="s">
        <v>8</v>
      </c>
      <c r="E10" s="6" t="b">
        <v>0</v>
      </c>
      <c r="F10" s="7" t="s">
        <v>9</v>
      </c>
      <c r="H10" s="6" t="b">
        <v>0</v>
      </c>
      <c r="I10" s="3" t="s">
        <v>10</v>
      </c>
    </row>
    <row r="11" ht="12.0" customHeight="1">
      <c r="B11" s="1" t="s">
        <v>11</v>
      </c>
      <c r="C11" s="8"/>
      <c r="D11" s="9"/>
      <c r="E11" s="9"/>
      <c r="F11" s="10"/>
      <c r="G11" s="11" t="s">
        <v>12</v>
      </c>
      <c r="H11" s="12"/>
      <c r="I11" s="13"/>
      <c r="J11" s="9"/>
      <c r="K11" s="9"/>
      <c r="L11" s="9"/>
      <c r="M11" s="9"/>
      <c r="N11" s="10"/>
    </row>
    <row r="12" ht="12.0" customHeight="1">
      <c r="B12" s="1" t="s">
        <v>13</v>
      </c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  <row r="13" ht="12.0" customHeight="1">
      <c r="B13" s="1" t="s">
        <v>14</v>
      </c>
      <c r="C13" s="14"/>
      <c r="D13" s="15"/>
      <c r="E13" s="15"/>
      <c r="F13" s="16"/>
      <c r="G13" s="1" t="s">
        <v>15</v>
      </c>
      <c r="I13" s="14"/>
      <c r="J13" s="15"/>
      <c r="K13" s="15"/>
      <c r="L13" s="15"/>
      <c r="M13" s="15"/>
      <c r="N13" s="16"/>
    </row>
    <row r="14" ht="12.0" customHeight="1">
      <c r="B14" s="1" t="s">
        <v>16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</row>
    <row r="15" ht="12.0" customHeight="1">
      <c r="B15" s="1" t="s">
        <v>17</v>
      </c>
      <c r="C15" s="14"/>
      <c r="D15" s="15"/>
      <c r="E15" s="15"/>
      <c r="F15" s="16"/>
      <c r="G15" s="11" t="s">
        <v>18</v>
      </c>
      <c r="H15" s="12"/>
      <c r="I15" s="17"/>
      <c r="J15" s="15"/>
      <c r="K15" s="15"/>
      <c r="L15" s="15"/>
      <c r="M15" s="15"/>
      <c r="N15" s="16"/>
    </row>
    <row r="16" ht="12.0" customHeight="1">
      <c r="B16" s="1" t="s">
        <v>19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</row>
    <row r="17" ht="12.0" customHeight="1">
      <c r="B17" s="1" t="s">
        <v>20</v>
      </c>
      <c r="C17" s="14"/>
      <c r="D17" s="15"/>
      <c r="E17" s="15"/>
      <c r="F17" s="15"/>
      <c r="G17" s="16"/>
    </row>
    <row r="18" ht="7.5" customHeight="1"/>
    <row r="19" ht="13.5" customHeight="1">
      <c r="A19" s="18"/>
      <c r="B19" s="19" t="s">
        <v>21</v>
      </c>
      <c r="C19" s="20" t="s">
        <v>22</v>
      </c>
      <c r="D19" s="20" t="s">
        <v>23</v>
      </c>
      <c r="E19" s="21" t="s">
        <v>24</v>
      </c>
      <c r="F19" s="22"/>
      <c r="G19" s="22"/>
      <c r="H19" s="22"/>
      <c r="I19" s="22"/>
      <c r="J19" s="22"/>
      <c r="K19" s="22"/>
      <c r="L19" s="23"/>
      <c r="M19" s="20" t="s">
        <v>25</v>
      </c>
      <c r="N19" s="20" t="s">
        <v>26</v>
      </c>
    </row>
    <row r="20" ht="13.5" customHeight="1">
      <c r="A20" s="24"/>
      <c r="B20" s="25"/>
      <c r="C20" s="24"/>
      <c r="D20" s="24"/>
      <c r="E20" s="26" t="s">
        <v>27</v>
      </c>
      <c r="F20" s="26" t="s">
        <v>28</v>
      </c>
      <c r="G20" s="26" t="s">
        <v>29</v>
      </c>
      <c r="H20" s="26" t="s">
        <v>30</v>
      </c>
      <c r="I20" s="26" t="s">
        <v>31</v>
      </c>
      <c r="J20" s="26" t="s">
        <v>32</v>
      </c>
      <c r="K20" s="26" t="s">
        <v>33</v>
      </c>
      <c r="L20" s="26" t="s">
        <v>34</v>
      </c>
      <c r="M20" s="24"/>
      <c r="N20" s="24"/>
    </row>
    <row r="21" ht="11.25" customHeight="1">
      <c r="A21" s="27">
        <v>1.0</v>
      </c>
      <c r="B21" s="28" t="s">
        <v>35</v>
      </c>
      <c r="C21" s="29" t="s">
        <v>36</v>
      </c>
      <c r="D21" s="29" t="s">
        <v>37</v>
      </c>
      <c r="E21" s="30"/>
      <c r="F21" s="30"/>
      <c r="G21" s="30"/>
      <c r="H21" s="30"/>
      <c r="I21" s="30"/>
      <c r="J21" s="30"/>
      <c r="K21" s="30"/>
      <c r="L21" s="30"/>
      <c r="M21" s="31">
        <v>10.0</v>
      </c>
      <c r="N21" s="32">
        <f>((SUM(E21:L29))*M21)</f>
        <v>0</v>
      </c>
    </row>
    <row r="22" ht="11.25" customHeight="1">
      <c r="A22" s="33"/>
      <c r="B22" s="33"/>
      <c r="C22" s="29" t="s">
        <v>38</v>
      </c>
      <c r="D22" s="29" t="s">
        <v>36</v>
      </c>
      <c r="E22" s="30"/>
      <c r="F22" s="30"/>
      <c r="G22" s="30"/>
      <c r="H22" s="30"/>
      <c r="I22" s="30"/>
      <c r="J22" s="30"/>
      <c r="K22" s="30"/>
      <c r="L22" s="30"/>
      <c r="M22" s="33"/>
      <c r="N22" s="33"/>
    </row>
    <row r="23" ht="11.25" customHeight="1">
      <c r="A23" s="33"/>
      <c r="B23" s="33"/>
      <c r="C23" s="29" t="s">
        <v>38</v>
      </c>
      <c r="D23" s="29" t="s">
        <v>39</v>
      </c>
      <c r="E23" s="30"/>
      <c r="F23" s="30"/>
      <c r="G23" s="30"/>
      <c r="H23" s="30"/>
      <c r="I23" s="30"/>
      <c r="J23" s="30"/>
      <c r="K23" s="30"/>
      <c r="L23" s="30"/>
      <c r="M23" s="33"/>
      <c r="N23" s="33"/>
    </row>
    <row r="24" ht="11.25" customHeight="1">
      <c r="A24" s="33"/>
      <c r="B24" s="33"/>
      <c r="C24" s="29" t="s">
        <v>40</v>
      </c>
      <c r="D24" s="29" t="s">
        <v>41</v>
      </c>
      <c r="E24" s="30"/>
      <c r="F24" s="30"/>
      <c r="G24" s="30"/>
      <c r="H24" s="30"/>
      <c r="I24" s="30"/>
      <c r="J24" s="30"/>
      <c r="K24" s="30"/>
      <c r="L24" s="30"/>
      <c r="M24" s="33"/>
      <c r="N24" s="33"/>
    </row>
    <row r="25" ht="11.25" customHeight="1">
      <c r="A25" s="33"/>
      <c r="B25" s="33"/>
      <c r="C25" s="29" t="s">
        <v>42</v>
      </c>
      <c r="D25" s="29" t="s">
        <v>43</v>
      </c>
      <c r="E25" s="30"/>
      <c r="F25" s="30"/>
      <c r="G25" s="30"/>
      <c r="H25" s="30"/>
      <c r="I25" s="30"/>
      <c r="J25" s="30"/>
      <c r="K25" s="30"/>
      <c r="L25" s="30"/>
      <c r="M25" s="33"/>
      <c r="N25" s="33"/>
    </row>
    <row r="26" ht="11.25" customHeight="1">
      <c r="A26" s="33"/>
      <c r="B26" s="33"/>
      <c r="C26" s="29" t="s">
        <v>44</v>
      </c>
      <c r="D26" s="29" t="s">
        <v>45</v>
      </c>
      <c r="E26" s="30"/>
      <c r="F26" s="30"/>
      <c r="G26" s="30"/>
      <c r="H26" s="30"/>
      <c r="I26" s="30"/>
      <c r="J26" s="30"/>
      <c r="K26" s="30"/>
      <c r="L26" s="30"/>
      <c r="M26" s="33"/>
      <c r="N26" s="33"/>
    </row>
    <row r="27" ht="11.25" customHeight="1">
      <c r="A27" s="33"/>
      <c r="B27" s="24"/>
      <c r="C27" s="29" t="s">
        <v>46</v>
      </c>
      <c r="D27" s="29" t="s">
        <v>47</v>
      </c>
      <c r="E27" s="30"/>
      <c r="F27" s="30"/>
      <c r="G27" s="30"/>
      <c r="H27" s="30"/>
      <c r="I27" s="30"/>
      <c r="J27" s="30"/>
      <c r="K27" s="30"/>
      <c r="L27" s="30"/>
      <c r="M27" s="33"/>
      <c r="N27" s="33"/>
    </row>
    <row r="28" ht="11.25" customHeight="1">
      <c r="A28" s="33"/>
      <c r="B28" s="28" t="s">
        <v>48</v>
      </c>
      <c r="C28" s="29" t="s">
        <v>36</v>
      </c>
      <c r="D28" s="29" t="s">
        <v>49</v>
      </c>
      <c r="E28" s="34"/>
      <c r="F28" s="34"/>
      <c r="G28" s="30"/>
      <c r="H28" s="30"/>
      <c r="I28" s="30"/>
      <c r="J28" s="30"/>
      <c r="K28" s="30"/>
      <c r="L28" s="34"/>
      <c r="M28" s="33"/>
      <c r="N28" s="33"/>
    </row>
    <row r="29" ht="11.25" customHeight="1">
      <c r="A29" s="24"/>
      <c r="B29" s="24"/>
      <c r="C29" s="29" t="s">
        <v>36</v>
      </c>
      <c r="D29" s="29" t="s">
        <v>50</v>
      </c>
      <c r="E29" s="34"/>
      <c r="F29" s="34"/>
      <c r="G29" s="30"/>
      <c r="H29" s="30"/>
      <c r="I29" s="30"/>
      <c r="J29" s="30"/>
      <c r="K29" s="30"/>
      <c r="L29" s="34"/>
      <c r="M29" s="24"/>
      <c r="N29" s="24"/>
    </row>
    <row r="30" ht="11.25" customHeight="1">
      <c r="A30" s="27">
        <v>2.0</v>
      </c>
      <c r="B30" s="28" t="s">
        <v>51</v>
      </c>
      <c r="C30" s="35" t="s">
        <v>52</v>
      </c>
      <c r="D30" s="35" t="s">
        <v>36</v>
      </c>
      <c r="E30" s="34"/>
      <c r="F30" s="34"/>
      <c r="G30" s="36"/>
      <c r="H30" s="36"/>
      <c r="I30" s="36"/>
      <c r="J30" s="36"/>
      <c r="K30" s="36"/>
      <c r="L30" s="36"/>
      <c r="M30" s="37">
        <v>45.0</v>
      </c>
      <c r="N30" s="32">
        <f>SUM(E30:L31)*M30</f>
        <v>0</v>
      </c>
    </row>
    <row r="31" ht="11.25" customHeight="1">
      <c r="A31" s="24"/>
      <c r="B31" s="24"/>
      <c r="C31" s="35" t="s">
        <v>53</v>
      </c>
      <c r="D31" s="29" t="s">
        <v>36</v>
      </c>
      <c r="E31" s="34"/>
      <c r="F31" s="34"/>
      <c r="G31" s="36"/>
      <c r="H31" s="30"/>
      <c r="I31" s="36"/>
      <c r="J31" s="30"/>
      <c r="K31" s="36"/>
      <c r="L31" s="30"/>
      <c r="M31" s="24"/>
      <c r="N31" s="24"/>
    </row>
    <row r="32" ht="11.25" customHeight="1">
      <c r="A32" s="27">
        <v>3.0</v>
      </c>
      <c r="B32" s="28" t="s">
        <v>54</v>
      </c>
      <c r="C32" s="29" t="s">
        <v>55</v>
      </c>
      <c r="D32" s="29" t="s">
        <v>49</v>
      </c>
      <c r="E32" s="34"/>
      <c r="F32" s="34"/>
      <c r="G32" s="34"/>
      <c r="H32" s="30"/>
      <c r="I32" s="30"/>
      <c r="J32" s="30"/>
      <c r="K32" s="30"/>
      <c r="L32" s="30"/>
      <c r="M32" s="31">
        <v>15.0</v>
      </c>
      <c r="N32" s="32">
        <f>(SUM(E32:L32)*M32)</f>
        <v>0</v>
      </c>
    </row>
    <row r="33" ht="11.25" customHeight="1">
      <c r="A33" s="27">
        <v>4.0</v>
      </c>
      <c r="B33" s="38" t="s">
        <v>56</v>
      </c>
      <c r="C33" s="35" t="s">
        <v>42</v>
      </c>
      <c r="D33" s="35" t="s">
        <v>50</v>
      </c>
      <c r="E33" s="39"/>
      <c r="F33" s="22"/>
      <c r="G33" s="22"/>
      <c r="H33" s="22"/>
      <c r="I33" s="22"/>
      <c r="J33" s="22"/>
      <c r="K33" s="22"/>
      <c r="L33" s="23"/>
      <c r="M33" s="31">
        <v>15.0</v>
      </c>
      <c r="N33" s="40">
        <f>(SUM(E33:L35)*M33)</f>
        <v>0</v>
      </c>
    </row>
    <row r="34" ht="11.25" customHeight="1">
      <c r="A34" s="33"/>
      <c r="B34" s="33"/>
      <c r="C34" s="35" t="s">
        <v>57</v>
      </c>
      <c r="D34" s="35" t="s">
        <v>42</v>
      </c>
      <c r="E34" s="41"/>
      <c r="F34" s="22"/>
      <c r="G34" s="22"/>
      <c r="H34" s="22"/>
      <c r="I34" s="22"/>
      <c r="J34" s="22"/>
      <c r="K34" s="22"/>
      <c r="L34" s="23"/>
      <c r="M34" s="33"/>
      <c r="N34" s="33"/>
    </row>
    <row r="35" ht="11.25" customHeight="1">
      <c r="A35" s="24"/>
      <c r="B35" s="24"/>
      <c r="C35" s="35" t="s">
        <v>58</v>
      </c>
      <c r="D35" s="35" t="s">
        <v>59</v>
      </c>
      <c r="E35" s="41"/>
      <c r="F35" s="22"/>
      <c r="G35" s="22"/>
      <c r="H35" s="22"/>
      <c r="I35" s="22"/>
      <c r="J35" s="22"/>
      <c r="K35" s="22"/>
      <c r="L35" s="23"/>
      <c r="M35" s="24"/>
      <c r="N35" s="24"/>
    </row>
    <row r="36" ht="11.25" customHeight="1">
      <c r="A36" s="27">
        <v>5.0</v>
      </c>
      <c r="B36" s="28" t="s">
        <v>60</v>
      </c>
      <c r="C36" s="29" t="s">
        <v>61</v>
      </c>
      <c r="D36" s="34"/>
      <c r="E36" s="41"/>
      <c r="F36" s="22"/>
      <c r="G36" s="22"/>
      <c r="H36" s="22"/>
      <c r="I36" s="22"/>
      <c r="J36" s="22"/>
      <c r="K36" s="22"/>
      <c r="L36" s="23"/>
      <c r="M36" s="31">
        <v>2.0</v>
      </c>
      <c r="N36" s="40">
        <f>(SUM(E36:L39)*M36)</f>
        <v>0</v>
      </c>
    </row>
    <row r="37" ht="11.25" customHeight="1">
      <c r="A37" s="33"/>
      <c r="B37" s="33"/>
      <c r="C37" s="29" t="s">
        <v>50</v>
      </c>
      <c r="D37" s="34"/>
      <c r="E37" s="41"/>
      <c r="F37" s="22"/>
      <c r="G37" s="22"/>
      <c r="H37" s="22"/>
      <c r="I37" s="22"/>
      <c r="J37" s="22"/>
      <c r="K37" s="22"/>
      <c r="L37" s="23"/>
      <c r="M37" s="33"/>
      <c r="N37" s="33"/>
    </row>
    <row r="38" ht="11.25" customHeight="1">
      <c r="A38" s="33"/>
      <c r="B38" s="33"/>
      <c r="C38" s="29" t="s">
        <v>62</v>
      </c>
      <c r="D38" s="34"/>
      <c r="E38" s="41"/>
      <c r="F38" s="22"/>
      <c r="G38" s="22"/>
      <c r="H38" s="22"/>
      <c r="I38" s="22"/>
      <c r="J38" s="22"/>
      <c r="K38" s="22"/>
      <c r="L38" s="23"/>
      <c r="M38" s="33"/>
      <c r="N38" s="33"/>
    </row>
    <row r="39" ht="11.25" customHeight="1">
      <c r="A39" s="24"/>
      <c r="B39" s="24"/>
      <c r="C39" s="29" t="s">
        <v>42</v>
      </c>
      <c r="D39" s="34"/>
      <c r="E39" s="41"/>
      <c r="F39" s="22"/>
      <c r="G39" s="22"/>
      <c r="H39" s="22"/>
      <c r="I39" s="22"/>
      <c r="J39" s="22"/>
      <c r="K39" s="22"/>
      <c r="L39" s="23"/>
      <c r="M39" s="24"/>
      <c r="N39" s="24"/>
    </row>
    <row r="40" ht="12.75" customHeight="1">
      <c r="A40" s="42">
        <v>6.0</v>
      </c>
      <c r="B40" s="43" t="s">
        <v>63</v>
      </c>
      <c r="C40" s="34"/>
      <c r="D40" s="34"/>
      <c r="E40" s="41"/>
      <c r="F40" s="22"/>
      <c r="G40" s="22"/>
      <c r="H40" s="22"/>
      <c r="I40" s="22"/>
      <c r="J40" s="22"/>
      <c r="K40" s="22"/>
      <c r="L40" s="23"/>
      <c r="M40" s="44">
        <v>5.0</v>
      </c>
      <c r="N40" s="45">
        <f t="shared" ref="N40:N47" si="1">E40*M40</f>
        <v>0</v>
      </c>
    </row>
    <row r="41" ht="12.75" customHeight="1">
      <c r="A41" s="42">
        <v>7.0</v>
      </c>
      <c r="B41" s="43" t="s">
        <v>64</v>
      </c>
      <c r="C41" s="34"/>
      <c r="D41" s="34"/>
      <c r="E41" s="41"/>
      <c r="F41" s="22"/>
      <c r="G41" s="22"/>
      <c r="H41" s="22"/>
      <c r="I41" s="22"/>
      <c r="J41" s="22"/>
      <c r="K41" s="22"/>
      <c r="L41" s="23"/>
      <c r="M41" s="44">
        <v>10.0</v>
      </c>
      <c r="N41" s="45">
        <f t="shared" si="1"/>
        <v>0</v>
      </c>
    </row>
    <row r="42" ht="12.75" customHeight="1">
      <c r="A42" s="42">
        <v>8.0</v>
      </c>
      <c r="B42" s="43" t="s">
        <v>65</v>
      </c>
      <c r="C42" s="34"/>
      <c r="D42" s="34"/>
      <c r="E42" s="41"/>
      <c r="F42" s="22"/>
      <c r="G42" s="22"/>
      <c r="H42" s="22"/>
      <c r="I42" s="22"/>
      <c r="J42" s="22"/>
      <c r="K42" s="22"/>
      <c r="L42" s="23"/>
      <c r="M42" s="44">
        <v>20.0</v>
      </c>
      <c r="N42" s="45">
        <f t="shared" si="1"/>
        <v>0</v>
      </c>
    </row>
    <row r="43" ht="12.75" customHeight="1">
      <c r="A43" s="46">
        <v>9.0</v>
      </c>
      <c r="B43" s="47" t="s">
        <v>66</v>
      </c>
      <c r="C43" s="48"/>
      <c r="D43" s="48"/>
      <c r="E43" s="41"/>
      <c r="F43" s="22"/>
      <c r="G43" s="22"/>
      <c r="H43" s="22"/>
      <c r="I43" s="22"/>
      <c r="J43" s="22"/>
      <c r="K43" s="22"/>
      <c r="L43" s="23"/>
      <c r="M43" s="44">
        <v>20.0</v>
      </c>
      <c r="N43" s="45">
        <f t="shared" si="1"/>
        <v>0</v>
      </c>
    </row>
    <row r="44" ht="12.75" customHeight="1">
      <c r="A44" s="46">
        <v>10.0</v>
      </c>
      <c r="B44" s="49" t="s">
        <v>67</v>
      </c>
      <c r="C44" s="50"/>
      <c r="D44" s="50"/>
      <c r="E44" s="41"/>
      <c r="F44" s="22"/>
      <c r="G44" s="22"/>
      <c r="H44" s="22"/>
      <c r="I44" s="22"/>
      <c r="J44" s="22"/>
      <c r="K44" s="22"/>
      <c r="L44" s="23"/>
      <c r="M44" s="31">
        <v>10.0</v>
      </c>
      <c r="N44" s="45">
        <f t="shared" si="1"/>
        <v>0</v>
      </c>
    </row>
    <row r="45" ht="12.75" customHeight="1">
      <c r="A45" s="46">
        <v>11.0</v>
      </c>
      <c r="B45" s="49" t="s">
        <v>68</v>
      </c>
      <c r="C45" s="51"/>
      <c r="D45" s="51"/>
      <c r="E45" s="52"/>
      <c r="F45" s="53"/>
      <c r="G45" s="53"/>
      <c r="H45" s="53"/>
      <c r="I45" s="53"/>
      <c r="J45" s="53"/>
      <c r="K45" s="53"/>
      <c r="L45" s="54"/>
      <c r="M45" s="55">
        <v>10.0</v>
      </c>
      <c r="N45" s="45">
        <f t="shared" si="1"/>
        <v>0</v>
      </c>
    </row>
    <row r="46" ht="12.75" customHeight="1">
      <c r="A46" s="46">
        <v>12.0</v>
      </c>
      <c r="B46" s="56" t="s">
        <v>69</v>
      </c>
      <c r="C46" s="51"/>
      <c r="D46" s="51"/>
      <c r="E46" s="41"/>
      <c r="F46" s="22"/>
      <c r="G46" s="22"/>
      <c r="H46" s="22"/>
      <c r="I46" s="22"/>
      <c r="J46" s="22"/>
      <c r="K46" s="22"/>
      <c r="L46" s="23"/>
      <c r="M46" s="55">
        <v>20.0</v>
      </c>
      <c r="N46" s="45">
        <f t="shared" si="1"/>
        <v>0</v>
      </c>
    </row>
    <row r="47" ht="12.75" customHeight="1">
      <c r="A47" s="46">
        <v>13.0</v>
      </c>
      <c r="B47" s="56" t="s">
        <v>70</v>
      </c>
      <c r="C47" s="51"/>
      <c r="D47" s="51"/>
      <c r="E47" s="41"/>
      <c r="F47" s="22"/>
      <c r="G47" s="22"/>
      <c r="H47" s="22"/>
      <c r="I47" s="22"/>
      <c r="J47" s="22"/>
      <c r="K47" s="22"/>
      <c r="L47" s="23"/>
      <c r="M47" s="55">
        <v>15.0</v>
      </c>
      <c r="N47" s="45">
        <f t="shared" si="1"/>
        <v>0</v>
      </c>
    </row>
    <row r="48" ht="11.25" customHeight="1">
      <c r="A48" s="57"/>
      <c r="B48" s="58"/>
      <c r="C48" s="59"/>
      <c r="D48" s="59"/>
      <c r="E48" s="60"/>
      <c r="F48" s="61"/>
      <c r="G48" s="61"/>
      <c r="H48" s="60"/>
      <c r="I48" s="61"/>
      <c r="J48" s="61"/>
      <c r="K48" s="61"/>
      <c r="L48" s="62"/>
      <c r="M48" s="63"/>
      <c r="N48" s="64"/>
    </row>
    <row r="49" ht="15.75" customHeight="1">
      <c r="A49" s="65" t="s">
        <v>71</v>
      </c>
      <c r="B49" s="22"/>
      <c r="C49" s="22"/>
      <c r="D49" s="23"/>
      <c r="E49" s="66" t="str">
        <f>IFS(SUM(E21:L47)&lt;5,"1",SUM(E21:L47)=5,"1",SUM(E21:L47)&gt;5,"1")</f>
        <v>1</v>
      </c>
      <c r="F49" s="22"/>
      <c r="G49" s="22"/>
      <c r="H49" s="22"/>
      <c r="I49" s="22"/>
      <c r="J49" s="22"/>
      <c r="K49" s="22"/>
      <c r="L49" s="23"/>
      <c r="M49" s="55">
        <v>10.0</v>
      </c>
      <c r="N49" s="67">
        <f t="shared" ref="N49:N52" si="2">E49*M49</f>
        <v>10</v>
      </c>
    </row>
    <row r="50" ht="15.75" customHeight="1">
      <c r="A50" s="68" t="s">
        <v>72</v>
      </c>
      <c r="B50" s="22"/>
      <c r="C50" s="22"/>
      <c r="D50" s="23"/>
      <c r="E50" s="66" t="str">
        <f>IFS(SUM(E30+F30+G30+H31+I31+J31+K31+L31+E44+E45+E47)&lt;2,"0",SUM(E30+F30+G30+H31+I31+J31+K31+L31+E44+E45+E47)=2,"0",SUM(E30+F30+G30+H31+I31+J31+K31+L31+E44+E45+E47)&gt;2,SUM(E30+F30+G30+H31+I31+J31+K31+L31+E44+E45+E47)-2)</f>
        <v>0</v>
      </c>
      <c r="F50" s="22"/>
      <c r="G50" s="22"/>
      <c r="H50" s="22"/>
      <c r="I50" s="22"/>
      <c r="J50" s="22"/>
      <c r="K50" s="22"/>
      <c r="L50" s="23"/>
      <c r="M50" s="55">
        <v>2.0</v>
      </c>
      <c r="N50" s="67">
        <f t="shared" si="2"/>
        <v>0</v>
      </c>
    </row>
    <row r="51" ht="15.75" customHeight="1">
      <c r="A51" s="69" t="s">
        <v>73</v>
      </c>
      <c r="B51" s="22"/>
      <c r="C51" s="22"/>
      <c r="D51" s="23"/>
      <c r="E51" s="70"/>
      <c r="F51" s="22"/>
      <c r="G51" s="22"/>
      <c r="H51" s="22"/>
      <c r="I51" s="22"/>
      <c r="J51" s="22"/>
      <c r="K51" s="22"/>
      <c r="L51" s="23"/>
      <c r="M51" s="55">
        <v>10.0</v>
      </c>
      <c r="N51" s="67">
        <f t="shared" si="2"/>
        <v>0</v>
      </c>
    </row>
    <row r="52" ht="15.75" customHeight="1">
      <c r="A52" s="65" t="s">
        <v>74</v>
      </c>
      <c r="B52" s="22"/>
      <c r="C52" s="22"/>
      <c r="D52" s="23"/>
      <c r="E52" s="66" t="str">
        <f>IFS(SUM(E21:L47)&lt;5,"0",SUM(E21:L47)=5,"0",SUM(E21:L47)&gt;5,SUM(E21:L47)-5)</f>
        <v>0</v>
      </c>
      <c r="F52" s="22"/>
      <c r="G52" s="22"/>
      <c r="H52" s="22"/>
      <c r="I52" s="22"/>
      <c r="J52" s="22"/>
      <c r="K52" s="22"/>
      <c r="L52" s="23"/>
      <c r="M52" s="55">
        <v>1.0</v>
      </c>
      <c r="N52" s="71">
        <f t="shared" si="2"/>
        <v>0</v>
      </c>
    </row>
    <row r="53" ht="15.75" customHeight="1">
      <c r="A53" s="72"/>
      <c r="B53" s="73"/>
      <c r="C53" s="74"/>
      <c r="D53" s="75"/>
      <c r="E53" s="76"/>
      <c r="F53" s="76"/>
      <c r="G53" s="76"/>
      <c r="H53" s="76"/>
      <c r="I53" s="77"/>
      <c r="J53" s="78"/>
      <c r="K53" s="79" t="s">
        <v>75</v>
      </c>
      <c r="L53" s="23"/>
      <c r="M53" s="80">
        <f>SUM(N21:N52)</f>
        <v>10</v>
      </c>
      <c r="N53" s="23"/>
    </row>
    <row r="54" ht="12.0" customHeight="1">
      <c r="A54" s="81"/>
      <c r="B54" s="82" t="s">
        <v>76</v>
      </c>
      <c r="C54" s="83"/>
      <c r="D54" s="84"/>
      <c r="E54" s="82" t="s">
        <v>77</v>
      </c>
      <c r="F54" s="85"/>
      <c r="G54" s="86"/>
      <c r="H54" s="84"/>
      <c r="I54" s="87"/>
      <c r="J54" s="87"/>
      <c r="K54" s="88"/>
      <c r="L54" s="89"/>
      <c r="M54" s="88"/>
      <c r="N54" s="89"/>
    </row>
    <row r="55" ht="12.0" customHeight="1">
      <c r="A55" s="90"/>
      <c r="B55" s="90"/>
      <c r="C55" s="91"/>
      <c r="D55" s="92"/>
      <c r="E55" s="90"/>
      <c r="F55" s="91"/>
      <c r="G55" s="93"/>
      <c r="H55" s="92"/>
      <c r="I55" s="90"/>
      <c r="J55" s="90"/>
      <c r="K55" s="94"/>
      <c r="L55" s="75"/>
      <c r="M55" s="94"/>
      <c r="N55" s="75"/>
    </row>
    <row r="56" ht="15.75" customHeight="1">
      <c r="A56" s="1" t="s">
        <v>78</v>
      </c>
    </row>
    <row r="57" ht="13.5" customHeight="1">
      <c r="J57" s="1" t="s">
        <v>79</v>
      </c>
    </row>
    <row r="58" ht="11.25" customHeight="1">
      <c r="A58" s="95" t="s">
        <v>80</v>
      </c>
      <c r="F58" s="96"/>
      <c r="G58" s="96"/>
      <c r="J58" s="97"/>
      <c r="K58" s="61"/>
      <c r="L58" s="61"/>
      <c r="M58" s="61"/>
      <c r="N58" s="98"/>
    </row>
    <row r="59" ht="11.25" customHeight="1">
      <c r="A59" s="95" t="s">
        <v>81</v>
      </c>
      <c r="F59" s="96"/>
      <c r="G59" s="96"/>
      <c r="J59" s="99"/>
      <c r="N59" s="100"/>
    </row>
    <row r="60" ht="11.25" customHeight="1">
      <c r="A60" s="95" t="s">
        <v>82</v>
      </c>
      <c r="I60" s="100"/>
      <c r="J60" s="99"/>
      <c r="N60" s="100"/>
    </row>
    <row r="61" ht="11.25" customHeight="1">
      <c r="A61" s="95" t="s">
        <v>83</v>
      </c>
      <c r="I61" s="100"/>
      <c r="J61" s="99"/>
      <c r="N61" s="100"/>
    </row>
    <row r="62" ht="9.75" customHeight="1">
      <c r="J62" s="25"/>
      <c r="K62" s="93"/>
      <c r="L62" s="93"/>
      <c r="M62" s="93"/>
      <c r="N62" s="101"/>
    </row>
    <row r="63" ht="15.75" customHeight="1">
      <c r="A63" s="102" t="s">
        <v>84</v>
      </c>
    </row>
    <row r="64" ht="15.75" customHeight="1"/>
    <row r="65" ht="15.75" customHeight="1">
      <c r="A65" s="10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10"/>
    </row>
    <row r="66" ht="15.75" customHeight="1">
      <c r="A66" s="10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10"/>
    </row>
    <row r="67" ht="15.75" customHeight="1">
      <c r="A67" s="7"/>
    </row>
    <row r="68" ht="15.75" customHeight="1"/>
    <row r="69" ht="15.75" customHeight="1"/>
    <row r="70" ht="15.75" customHeight="1"/>
    <row r="71" ht="15.75" customHeight="1"/>
    <row r="72" ht="15.75" customHeight="1">
      <c r="A72" s="104" t="s">
        <v>85</v>
      </c>
    </row>
    <row r="73" ht="15.75" customHeight="1"/>
    <row r="74" ht="15.75" customHeight="1">
      <c r="A74" s="105" t="s">
        <v>86</v>
      </c>
    </row>
    <row r="75" ht="15.75" customHeight="1">
      <c r="A75" s="3" t="s">
        <v>87</v>
      </c>
    </row>
    <row r="76" ht="15.75" customHeight="1"/>
    <row r="77" ht="15.75" customHeight="1">
      <c r="A77" s="105" t="s">
        <v>88</v>
      </c>
    </row>
    <row r="78" ht="15.75" customHeight="1">
      <c r="A78" s="3" t="s">
        <v>89</v>
      </c>
    </row>
    <row r="79" ht="29.25" customHeight="1">
      <c r="A79" s="5" t="s">
        <v>90</v>
      </c>
    </row>
    <row r="80" ht="30.0" customHeight="1">
      <c r="A80" s="5" t="s">
        <v>91</v>
      </c>
    </row>
    <row r="81" ht="15.75" customHeight="1">
      <c r="A81" s="3" t="s">
        <v>92</v>
      </c>
    </row>
    <row r="82" ht="27.75" customHeight="1">
      <c r="A82" s="5" t="s">
        <v>93</v>
      </c>
    </row>
    <row r="83" ht="15.75" customHeight="1">
      <c r="A83" s="2" t="s">
        <v>1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ht="15.75" customHeight="1">
      <c r="A84" s="1" t="s">
        <v>94</v>
      </c>
      <c r="C84" s="106" t="s">
        <v>95</v>
      </c>
    </row>
    <row r="85" ht="15.75" customHeight="1">
      <c r="C85" s="106"/>
      <c r="D85" s="106"/>
      <c r="E85" s="106"/>
      <c r="F85" s="106"/>
      <c r="G85" s="106"/>
      <c r="H85" s="106"/>
      <c r="I85" s="106"/>
      <c r="J85" s="106"/>
    </row>
    <row r="86" ht="18.75" customHeight="1">
      <c r="A86" s="5" t="s">
        <v>96</v>
      </c>
    </row>
    <row r="87" ht="15.75" customHeight="1"/>
    <row r="88" ht="15.75" customHeight="1">
      <c r="A88" s="105" t="s">
        <v>97</v>
      </c>
    </row>
    <row r="89" ht="15.75" customHeight="1">
      <c r="A89" s="3" t="s">
        <v>98</v>
      </c>
    </row>
    <row r="90" ht="15.75" customHeight="1">
      <c r="A90" s="2" t="s">
        <v>1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ht="15.75" customHeight="1"/>
    <row r="92" ht="15.75" customHeight="1">
      <c r="A92" s="105" t="s">
        <v>99</v>
      </c>
    </row>
    <row r="93" ht="30.0" customHeight="1">
      <c r="A93" s="5" t="s">
        <v>100</v>
      </c>
    </row>
    <row r="94" ht="15.75" customHeight="1"/>
    <row r="95" ht="15.75" customHeight="1">
      <c r="A95" s="3" t="s">
        <v>101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09">
    <mergeCell ref="M21:M29"/>
    <mergeCell ref="N21:N29"/>
    <mergeCell ref="M30:M31"/>
    <mergeCell ref="N30:N31"/>
    <mergeCell ref="E33:L33"/>
    <mergeCell ref="M33:M35"/>
    <mergeCell ref="N33:N35"/>
    <mergeCell ref="E34:L34"/>
    <mergeCell ref="E35:L35"/>
    <mergeCell ref="E36:L36"/>
    <mergeCell ref="M36:M39"/>
    <mergeCell ref="N36:N39"/>
    <mergeCell ref="E37:L37"/>
    <mergeCell ref="E38:L38"/>
    <mergeCell ref="E51:L51"/>
    <mergeCell ref="E52:L52"/>
    <mergeCell ref="K53:L53"/>
    <mergeCell ref="M53:N53"/>
    <mergeCell ref="E46:L46"/>
    <mergeCell ref="E47:L47"/>
    <mergeCell ref="E48:G48"/>
    <mergeCell ref="H48:K48"/>
    <mergeCell ref="A49:D49"/>
    <mergeCell ref="E49:L49"/>
    <mergeCell ref="E50:L50"/>
    <mergeCell ref="E54:E55"/>
    <mergeCell ref="F54:H55"/>
    <mergeCell ref="I54:I55"/>
    <mergeCell ref="J54:J55"/>
    <mergeCell ref="K54:L55"/>
    <mergeCell ref="M54:N55"/>
    <mergeCell ref="J57:K57"/>
    <mergeCell ref="J58:N62"/>
    <mergeCell ref="A58:E58"/>
    <mergeCell ref="A59:E59"/>
    <mergeCell ref="A60:I60"/>
    <mergeCell ref="A61:I61"/>
    <mergeCell ref="A63:N64"/>
    <mergeCell ref="A65:N65"/>
    <mergeCell ref="A66:N66"/>
    <mergeCell ref="A67:N67"/>
    <mergeCell ref="A50:D50"/>
    <mergeCell ref="A51:D51"/>
    <mergeCell ref="A52:D52"/>
    <mergeCell ref="B53:D53"/>
    <mergeCell ref="A54:A55"/>
    <mergeCell ref="B54:B55"/>
    <mergeCell ref="C54:D55"/>
    <mergeCell ref="A72:C72"/>
    <mergeCell ref="A74:B74"/>
    <mergeCell ref="A75:N75"/>
    <mergeCell ref="A77:B77"/>
    <mergeCell ref="A78:N78"/>
    <mergeCell ref="A79:N79"/>
    <mergeCell ref="A80:N80"/>
    <mergeCell ref="A90:C90"/>
    <mergeCell ref="A92:B92"/>
    <mergeCell ref="A93:N93"/>
    <mergeCell ref="A95:N95"/>
    <mergeCell ref="A81:N81"/>
    <mergeCell ref="A82:N82"/>
    <mergeCell ref="A83:C83"/>
    <mergeCell ref="C84:J84"/>
    <mergeCell ref="A86:N86"/>
    <mergeCell ref="A88:B88"/>
    <mergeCell ref="A89:N89"/>
    <mergeCell ref="B3:D3"/>
    <mergeCell ref="B4:C4"/>
    <mergeCell ref="B5:C5"/>
    <mergeCell ref="B6:C6"/>
    <mergeCell ref="E7:I7"/>
    <mergeCell ref="A8:N8"/>
    <mergeCell ref="I10:J10"/>
    <mergeCell ref="I15:N15"/>
    <mergeCell ref="C16:N16"/>
    <mergeCell ref="C17:G17"/>
    <mergeCell ref="E19:L19"/>
    <mergeCell ref="M19:M20"/>
    <mergeCell ref="N19:N20"/>
    <mergeCell ref="F10:G10"/>
    <mergeCell ref="C11:F11"/>
    <mergeCell ref="G11:H11"/>
    <mergeCell ref="I11:N11"/>
    <mergeCell ref="C12:N12"/>
    <mergeCell ref="I13:N13"/>
    <mergeCell ref="C14:N14"/>
    <mergeCell ref="B19:B20"/>
    <mergeCell ref="B21:B27"/>
    <mergeCell ref="B30:B31"/>
    <mergeCell ref="B33:B35"/>
    <mergeCell ref="B36:B39"/>
    <mergeCell ref="A21:A29"/>
    <mergeCell ref="A30:A31"/>
    <mergeCell ref="A33:A35"/>
    <mergeCell ref="A36:A39"/>
    <mergeCell ref="C13:F13"/>
    <mergeCell ref="C15:F15"/>
    <mergeCell ref="G15:H15"/>
    <mergeCell ref="A19:A20"/>
    <mergeCell ref="C19:C20"/>
    <mergeCell ref="D19:D20"/>
    <mergeCell ref="B28:B29"/>
    <mergeCell ref="E39:L39"/>
    <mergeCell ref="E40:L40"/>
    <mergeCell ref="E41:L41"/>
    <mergeCell ref="E42:L42"/>
    <mergeCell ref="E43:L43"/>
    <mergeCell ref="E44:L44"/>
    <mergeCell ref="E45:L45"/>
  </mergeCells>
  <hyperlinks>
    <hyperlink r:id="rId1" ref="B3"/>
    <hyperlink r:id="rId2" ref="A83"/>
    <hyperlink r:id="rId3" ref="A90"/>
  </hyperlinks>
  <printOptions/>
  <pageMargins bottom="0.75" footer="0.0" header="0.0" left="0.25" right="0.25" top="0.0"/>
  <pageSetup fitToHeight="0" paperSize="9" orientation="portrait"/>
  <headerFooter>
    <oddFooter>&amp;CASSOCIATION LEO Ne jamais rien lâcher 236 Avenue de l'Aqueduc romain 83600 FREJUS SIRET : 839 392 537 00016 Association loi 1901 - non soumise à la TVA</oddFooter>
  </headerFooter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2020-10-15T07:02:51Z</dcterms:created>
  <dc:creator>Virginie KRAKOWSKI</dc:creator>
</cp:coreProperties>
</file>